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8415" windowHeight="7965" activeTab="0"/>
  </bookViews>
  <sheets>
    <sheet name="Questions" sheetId="1" r:id="rId1"/>
    <sheet name="Advice" sheetId="2" r:id="rId2"/>
    <sheet name="Dummy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<sst xmlns="http://schemas.openxmlformats.org/spreadsheetml/2006/main" count="58" uniqueCount="49">
  <si>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Explanation</t>
  </si>
  <si>
    <t>Nr.</t>
  </si>
  <si>
    <t>Question</t>
  </si>
  <si>
    <t>In what phase of development is the project?</t>
  </si>
  <si>
    <t>How would you characterise the point of view of local citizens?</t>
  </si>
  <si>
    <t>som</t>
  </si>
  <si>
    <t>Is this project completely new or a replication of another project?</t>
  </si>
  <si>
    <t>How would you characterise the point of the general public?</t>
  </si>
  <si>
    <t>Variable</t>
  </si>
  <si>
    <t>Score</t>
  </si>
  <si>
    <t>Experience with similar projects</t>
  </si>
  <si>
    <t>Adaptability</t>
  </si>
  <si>
    <t>How would you characterise the point of view of the national policy community?</t>
  </si>
  <si>
    <t>How would you characterise the point of view of the local policy community?</t>
  </si>
  <si>
    <t>How would you characterise the point of view of NGO's?</t>
  </si>
  <si>
    <t>0=no experience
10=fully experienced</t>
  </si>
  <si>
    <t>0=project is only an early idea
10=project is in full operation</t>
  </si>
  <si>
    <t>0=everything can still be adapted to stakeholder wishes
10=nothing can be adapted to stakeholder wishes anymore</t>
  </si>
  <si>
    <t>0=very negative or unknown
10=very positive</t>
  </si>
  <si>
    <t>Social acceptance</t>
  </si>
  <si>
    <t>0=very local
10=very global</t>
  </si>
  <si>
    <t>0=very negative
10=very positive</t>
  </si>
  <si>
    <t>Positive project impact</t>
  </si>
  <si>
    <t>0=very negative (many adaptations in policy or regulations are required)
10=very positive (no adaptations in policy or regulations are required)</t>
  </si>
  <si>
    <t>0=not familiar at all
10=very familiar</t>
  </si>
  <si>
    <t>0=completely new
10=replication of many other projects</t>
  </si>
  <si>
    <t>Has the project manager experience with similar projects?</t>
  </si>
  <si>
    <t>To what extent can the project be adapted to stakeholder wishes?</t>
  </si>
  <si>
    <t>Is the project manager willing and able to engage in discussions with stakeholders in the planning phase of the project?</t>
  </si>
  <si>
    <t>Is the project manager willing and able to discusse the project with stakeholders with quite opposite views?</t>
  </si>
  <si>
    <t>0=not at all
10=yes, fully</t>
  </si>
  <si>
    <t>Rank (0-10)</t>
  </si>
  <si>
    <t>Would you characterise the current political and social debates as local or global?</t>
  </si>
  <si>
    <t>How do you estimate the average policy and regulatory consequences of the project?</t>
  </si>
  <si>
    <t>How do you estimate the local socio-economic consequences of the project?</t>
  </si>
  <si>
    <t>How do you estimate the national socio-economic consequences of the project?</t>
  </si>
  <si>
    <t>How do you estimate the local environmental consequences of the project?</t>
  </si>
  <si>
    <t>How do you estimate the national environmental consequences of the project?</t>
  </si>
  <si>
    <t>Experience with similar projects:</t>
  </si>
  <si>
    <t>Adaptability:</t>
  </si>
  <si>
    <t>A high score means that the project can still be adapted to stakeholder wishes and that it is therefore recommended to use ESTEEM</t>
  </si>
  <si>
    <t>Positive project impact:</t>
  </si>
  <si>
    <t>A high score means that there are negative impacts expected and is is therefore recommanded to use ESTEEM</t>
  </si>
  <si>
    <t>Social acceptance:</t>
  </si>
  <si>
    <t>A high score means there is currently limited social acceptance for this technology and it is therefore recommanded to use ESTEEM</t>
  </si>
  <si>
    <t>A high score means that the project manager and stakeholders are not yet very familiar with this kind of technology and it is therefore recommanded to use ESTEEM</t>
  </si>
  <si>
    <t>Is the local community familiar with this type of technology?</t>
  </si>
  <si>
    <t>GENERAL:</t>
  </si>
  <si>
    <t>A big red area means that your project will most likely benefit from using ESTEEM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</si>
</sst>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color indexed="50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8.7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"/>
          <c:y val="0.1965"/>
          <c:w val="0.5685"/>
          <c:h val="0.63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Dummy!$A$2:$A$5</c:f>
              <c:strCache>
                <c:ptCount val="4"/>
                <c:pt idx="0">
                  <c:v>Experience with similar projects</c:v>
                </c:pt>
                <c:pt idx="1">
                  <c:v>Adaptability</c:v>
                </c:pt>
                <c:pt idx="2">
                  <c:v>Positive project impact</c:v>
                </c:pt>
                <c:pt idx="3">
                  <c:v>Social acceptance</c:v>
                </c:pt>
              </c:strCache>
            </c:strRef>
          </c:cat>
          <c:val>
            <c:numRef>
              <c:f>Dummy!$B$2:$B$5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47649812"/>
        <c:axId val="26195125"/>
      </c:radarChart>
      <c:catAx>
        <c:axId val="4764981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195125"/>
        <c:crosses val="autoZero"/>
        <c:auto val="1"/>
        <c:lblOffset val="100"/>
        <c:noMultiLvlLbl val="0"/>
      </c:catAx>
      <c:valAx>
        <c:axId val="2619512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47649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85725</xdr:rowOff>
    </xdr:from>
    <xdr:to>
      <xdr:col>5</xdr:col>
      <xdr:colOff>447675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09550" y="247650"/>
        <a:ext cx="52292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7"/>
  <sheetViews>
    <sheetView tabSelected="1" zoomScale="90" zoomScaleNormal="90" workbookViewId="0" topLeftCell="B1">
      <pane xSplit="2" ySplit="1" topLeftCell="D2" activePane="bottomRight" state="frozen"/>
      <selection pane="topLeft" activeCell="B1" sqref="B1"/>
      <selection pane="topRight" activeCell="C1" sqref="C1"/>
      <selection pane="bottomLeft" activeCell="B2" sqref="B2"/>
      <selection pane="bottomRight" activeCell="F12" sqref="F12"/>
    </sheetView>
  </sheetViews>
  <sheetFormatPr defaultColWidth="9.140625" defaultRowHeight="12.75"/>
  <cols>
    <col min="1" max="2" width="4.7109375" style="5" customWidth="1"/>
    <col min="3" max="3" width="39.57421875" style="3" customWidth="1"/>
    <col min="4" max="4" width="11.421875" style="0" customWidth="1"/>
    <col min="5" max="5" width="82.28125" style="3" customWidth="1"/>
    <col min="6" max="6" width="40.7109375" style="0" customWidth="1"/>
  </cols>
  <sheetData>
    <row r="1" spans="1:5" s="1" customFormat="1" ht="12.75">
      <c r="A1" s="4" t="s">
        <v>1</v>
      </c>
      <c r="B1" s="4" t="s">
        <v>1</v>
      </c>
      <c r="C1" s="13" t="s">
        <v>2</v>
      </c>
      <c r="D1" s="1" t="s">
        <v>31</v>
      </c>
      <c r="E1" s="2" t="s">
        <v>0</v>
      </c>
    </row>
    <row r="2" spans="1:6" ht="29.25" customHeight="1">
      <c r="A2" s="5">
        <v>1</v>
      </c>
      <c r="B2" s="5">
        <v>1</v>
      </c>
      <c r="C2" s="12" t="s">
        <v>6</v>
      </c>
      <c r="D2" s="6"/>
      <c r="E2" s="3" t="s">
        <v>25</v>
      </c>
      <c r="F2" s="11"/>
    </row>
    <row r="3" spans="1:5" ht="27">
      <c r="A3" s="5">
        <f>A2+1</f>
        <v>2</v>
      </c>
      <c r="B3" s="5">
        <f>B2+1</f>
        <v>2</v>
      </c>
      <c r="C3" s="12" t="s">
        <v>46</v>
      </c>
      <c r="D3" s="6"/>
      <c r="E3" s="3" t="s">
        <v>24</v>
      </c>
    </row>
    <row r="4" spans="1:5" ht="27">
      <c r="A4" s="5" t="e">
        <f>#REF!+1</f>
        <v>#REF!</v>
      </c>
      <c r="B4" s="5">
        <f aca="true" t="shared" si="0" ref="B4:B9">B3+1</f>
        <v>3</v>
      </c>
      <c r="C4" s="12" t="s">
        <v>26</v>
      </c>
      <c r="D4" s="6"/>
      <c r="E4" s="3" t="s">
        <v>15</v>
      </c>
    </row>
    <row r="5" spans="1:5" ht="27">
      <c r="A5" s="5" t="e">
        <f>A4+1</f>
        <v>#REF!</v>
      </c>
      <c r="B5" s="5">
        <f t="shared" si="0"/>
        <v>4</v>
      </c>
      <c r="C5" s="12" t="s">
        <v>3</v>
      </c>
      <c r="D5" s="6"/>
      <c r="E5" s="3" t="s">
        <v>16</v>
      </c>
    </row>
    <row r="6" spans="2:5" ht="33.75" customHeight="1">
      <c r="B6" s="5">
        <f t="shared" si="0"/>
        <v>5</v>
      </c>
      <c r="C6" s="12" t="s">
        <v>27</v>
      </c>
      <c r="D6" s="6"/>
      <c r="E6" s="3" t="s">
        <v>17</v>
      </c>
    </row>
    <row r="7" spans="2:5" ht="33.75" customHeight="1">
      <c r="B7" s="5">
        <f t="shared" si="0"/>
        <v>6</v>
      </c>
      <c r="C7" s="12" t="s">
        <v>32</v>
      </c>
      <c r="D7" s="6"/>
      <c r="E7" s="3" t="s">
        <v>20</v>
      </c>
    </row>
    <row r="8" spans="2:5" ht="42.75" customHeight="1">
      <c r="B8" s="5">
        <f t="shared" si="0"/>
        <v>7</v>
      </c>
      <c r="C8" s="12" t="s">
        <v>28</v>
      </c>
      <c r="D8" s="6"/>
      <c r="E8" s="3" t="s">
        <v>30</v>
      </c>
    </row>
    <row r="9" spans="2:5" ht="39.75" customHeight="1">
      <c r="B9" s="5">
        <f t="shared" si="0"/>
        <v>8</v>
      </c>
      <c r="C9" s="12" t="s">
        <v>29</v>
      </c>
      <c r="D9" s="6"/>
      <c r="E9" s="3" t="s">
        <v>30</v>
      </c>
    </row>
    <row r="10" spans="1:5" ht="30.75" customHeight="1">
      <c r="A10" s="5" t="e">
        <f>#REF!+1</f>
        <v>#REF!</v>
      </c>
      <c r="B10" s="5">
        <f>B7+1</f>
        <v>7</v>
      </c>
      <c r="C10" s="12" t="s">
        <v>34</v>
      </c>
      <c r="D10" s="6"/>
      <c r="E10" s="3" t="s">
        <v>21</v>
      </c>
    </row>
    <row r="11" spans="2:5" ht="30.75" customHeight="1">
      <c r="B11" s="5">
        <f>B8+1</f>
        <v>8</v>
      </c>
      <c r="C11" s="12" t="s">
        <v>35</v>
      </c>
      <c r="D11" s="6"/>
      <c r="E11" s="3" t="s">
        <v>21</v>
      </c>
    </row>
    <row r="12" spans="1:5" ht="34.5" customHeight="1">
      <c r="A12" s="5" t="e">
        <f>A10+1</f>
        <v>#REF!</v>
      </c>
      <c r="B12" s="5">
        <f>B9+1</f>
        <v>9</v>
      </c>
      <c r="C12" s="12" t="s">
        <v>36</v>
      </c>
      <c r="D12" s="6"/>
      <c r="E12" s="3" t="s">
        <v>21</v>
      </c>
    </row>
    <row r="13" spans="2:5" ht="34.5" customHeight="1">
      <c r="B13" s="5">
        <f>B10+1</f>
        <v>8</v>
      </c>
      <c r="C13" s="12" t="s">
        <v>37</v>
      </c>
      <c r="D13" s="6"/>
      <c r="E13" s="3" t="s">
        <v>21</v>
      </c>
    </row>
    <row r="14" spans="2:5" ht="34.5" customHeight="1">
      <c r="B14" s="5">
        <f>B11+1</f>
        <v>9</v>
      </c>
      <c r="C14" s="12" t="s">
        <v>33</v>
      </c>
      <c r="D14" s="6"/>
      <c r="E14" s="3" t="s">
        <v>23</v>
      </c>
    </row>
    <row r="15" spans="1:5" ht="27">
      <c r="A15" s="5" t="e">
        <f>#REF!+1</f>
        <v>#REF!</v>
      </c>
      <c r="B15" s="5">
        <f>B14+1</f>
        <v>10</v>
      </c>
      <c r="C15" s="12" t="s">
        <v>13</v>
      </c>
      <c r="D15" s="6"/>
      <c r="E15" s="3" t="s">
        <v>18</v>
      </c>
    </row>
    <row r="16" spans="2:5" ht="27">
      <c r="B16" s="5">
        <f>B15+1</f>
        <v>11</v>
      </c>
      <c r="C16" s="12" t="s">
        <v>12</v>
      </c>
      <c r="D16" s="6"/>
      <c r="E16" s="3" t="s">
        <v>18</v>
      </c>
    </row>
    <row r="17" spans="1:5" ht="27">
      <c r="A17" s="5" t="e">
        <f>#REF!+1</f>
        <v>#REF!</v>
      </c>
      <c r="B17" s="5">
        <f>B16+1</f>
        <v>12</v>
      </c>
      <c r="C17" s="12" t="s">
        <v>14</v>
      </c>
      <c r="D17" s="6"/>
      <c r="E17" s="3" t="s">
        <v>18</v>
      </c>
    </row>
    <row r="18" spans="1:5" ht="27">
      <c r="A18" s="5" t="e">
        <f>#REF!+1</f>
        <v>#REF!</v>
      </c>
      <c r="B18" s="5">
        <f>B17+1</f>
        <v>13</v>
      </c>
      <c r="C18" s="12" t="s">
        <v>4</v>
      </c>
      <c r="D18" s="6"/>
      <c r="E18" s="3" t="s">
        <v>18</v>
      </c>
    </row>
    <row r="19" spans="2:5" ht="27">
      <c r="B19" s="5">
        <f>B18+1</f>
        <v>14</v>
      </c>
      <c r="C19" s="12" t="s">
        <v>7</v>
      </c>
      <c r="D19" s="6"/>
      <c r="E19" s="3" t="s">
        <v>18</v>
      </c>
    </row>
    <row r="20" spans="1:3" ht="12.75">
      <c r="A20" s="5" t="s">
        <v>5</v>
      </c>
      <c r="C20" s="12"/>
    </row>
    <row r="21" ht="12.75">
      <c r="C21" s="13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5"/>
  <sheetViews>
    <sheetView workbookViewId="0" topLeftCell="A1">
      <selection activeCell="H23" sqref="H23"/>
    </sheetView>
  </sheetViews>
  <sheetFormatPr defaultColWidth="9.140625" defaultRowHeight="12.75"/>
  <cols>
    <col min="1" max="1" width="38.28125" style="0" bestFit="1" customWidth="1"/>
    <col min="8" max="8" width="68.140625" style="3" customWidth="1"/>
    <col min="9" max="9" width="7.421875" style="0" customWidth="1"/>
  </cols>
  <sheetData>
    <row r="1" spans="1:2" ht="12.75">
      <c r="A1" s="4"/>
      <c r="B1" s="3"/>
    </row>
    <row r="2" spans="1:8" ht="18">
      <c r="A2" s="8"/>
      <c r="B2" s="7"/>
      <c r="H2" s="2" t="s">
        <v>47</v>
      </c>
    </row>
    <row r="3" ht="25.5">
      <c r="H3" s="15" t="s">
        <v>48</v>
      </c>
    </row>
    <row r="4" spans="1:3" ht="10.5" customHeight="1">
      <c r="A4" s="9"/>
      <c r="C4" s="6"/>
    </row>
    <row r="5" spans="8:9" ht="12.75">
      <c r="H5" s="2" t="s">
        <v>38</v>
      </c>
      <c r="I5" s="14"/>
    </row>
    <row r="6" spans="1:8" ht="14.25" customHeight="1">
      <c r="A6" s="6"/>
      <c r="H6" s="3" t="s">
        <v>45</v>
      </c>
    </row>
    <row r="8" spans="8:9" ht="12.75">
      <c r="H8" s="2" t="s">
        <v>39</v>
      </c>
      <c r="I8" s="14"/>
    </row>
    <row r="9" ht="25.5">
      <c r="H9" s="3" t="s">
        <v>40</v>
      </c>
    </row>
    <row r="11" spans="8:9" ht="12.75">
      <c r="H11" s="2" t="s">
        <v>41</v>
      </c>
      <c r="I11" s="14"/>
    </row>
    <row r="12" ht="25.5">
      <c r="H12" s="3" t="s">
        <v>42</v>
      </c>
    </row>
    <row r="14" spans="8:9" ht="12.75">
      <c r="H14" s="2" t="s">
        <v>43</v>
      </c>
      <c r="I14" s="14"/>
    </row>
    <row r="15" ht="25.5">
      <c r="H15" s="3" t="s">
        <v>44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8"/>
  <sheetViews>
    <sheetView workbookViewId="0" topLeftCell="A1">
      <selection activeCell="D18" sqref="D18"/>
    </sheetView>
  </sheetViews>
  <sheetFormatPr defaultColWidth="9.140625" defaultRowHeight="12.75"/>
  <cols>
    <col min="1" max="1" width="29.57421875" style="0" customWidth="1"/>
    <col min="2" max="2" width="9.7109375" style="0" bestFit="1" customWidth="1"/>
  </cols>
  <sheetData>
    <row r="1" spans="1:2" s="1" customFormat="1" ht="12.75">
      <c r="A1" s="1" t="s">
        <v>8</v>
      </c>
      <c r="B1" s="1" t="s">
        <v>9</v>
      </c>
    </row>
    <row r="2" spans="1:3" s="1" customFormat="1" ht="12.75">
      <c r="A2" s="16" t="s">
        <v>10</v>
      </c>
      <c r="B2" s="14">
        <f>(1-SUM(Questions!D2,Questions!D3,Questions!D4)/30)</f>
        <v>1</v>
      </c>
      <c r="C2" s="10"/>
    </row>
    <row r="3" spans="1:2" ht="12.75">
      <c r="A3" s="17" t="s">
        <v>11</v>
      </c>
      <c r="B3" s="14">
        <f>(1-SUM(Questions!D5,Questions!D6,Questions!D7,IF(Questions!D8&lt;&gt;"",10-Questions!D8,0),IF(Questions!D9&lt;&gt;"",10-Questions!D9,0))/50)</f>
        <v>1</v>
      </c>
    </row>
    <row r="4" spans="1:2" ht="12.75">
      <c r="A4" s="17" t="s">
        <v>22</v>
      </c>
      <c r="B4" s="14">
        <f>((1-SUM(Questions!D10,Questions!D11,Questions!D12,Questions!D13,Questions!D14)/50))</f>
        <v>1</v>
      </c>
    </row>
    <row r="5" spans="1:2" ht="12.75">
      <c r="A5" s="17" t="s">
        <v>19</v>
      </c>
      <c r="B5" s="14">
        <f>(1-SUM(Questions!D15,Questions!D16,Questions!D17,Questions!D18,Questions!D19)/50)</f>
        <v>1</v>
      </c>
    </row>
    <row r="8" ht="12.75">
      <c r="A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raven</dc:creator>
  <cp:keywords/>
  <dc:description/>
  <cp:lastModifiedBy>RAVEN</cp:lastModifiedBy>
  <dcterms:created xsi:type="dcterms:W3CDTF">2007-07-16T09:34:25Z</dcterms:created>
  <dcterms:modified xsi:type="dcterms:W3CDTF">2007-12-12T09:18:53Z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